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ciones" sheetId="1" r:id="rId4"/>
    <sheet state="visible" name="Hoja2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1">
      <text>
        <t xml:space="preserve">Para reembolsos el monto recibido es $0.
</t>
      </text>
    </comment>
    <comment authorId="0" ref="B13">
      <text>
        <t xml:space="preserve">Fecha de la factura</t>
      </text>
    </comment>
    <comment authorId="0" ref="D13">
      <text>
        <t xml:space="preserve">Detalle explicativo del gasto</t>
      </text>
    </comment>
    <comment authorId="0" ref="I13">
      <text>
        <t xml:space="preserve">Tipo de Cambio interbancario del día anterior de la fecha de la factura. Para pesos UY el tipo de cambio es 1.
</t>
      </text>
    </comment>
  </commentList>
</comments>
</file>

<file path=xl/sharedStrings.xml><?xml version="1.0" encoding="utf-8"?>
<sst xmlns="http://schemas.openxmlformats.org/spreadsheetml/2006/main" count="196" uniqueCount="152">
  <si>
    <t>Rubro</t>
  </si>
  <si>
    <t>Descripción</t>
  </si>
  <si>
    <t>BOLIVAR FUERTE</t>
  </si>
  <si>
    <t>Movilidad de estudiantes</t>
  </si>
  <si>
    <t>Pasajes, viáticos e inscripciones que se paguen con el pasaje</t>
  </si>
  <si>
    <t>DOL. AUSTRALIANO</t>
  </si>
  <si>
    <t>Salidas de Campo</t>
  </si>
  <si>
    <t>DOL. NEOZELANDES</t>
  </si>
  <si>
    <t>Olimpiadas</t>
  </si>
  <si>
    <t>Pasajes a las diferentes locaciones</t>
  </si>
  <si>
    <t>DOLAR CANADIENSE</t>
  </si>
  <si>
    <t>Movilidad de Investigadores</t>
  </si>
  <si>
    <t>DOLAR HONG KONG</t>
  </si>
  <si>
    <t>Profesores Visitantes</t>
  </si>
  <si>
    <t>Pasaje y viáticos</t>
  </si>
  <si>
    <t>DOLAR USA</t>
  </si>
  <si>
    <t>Eventos Científicos</t>
  </si>
  <si>
    <t>Solamente cuando se paga la inscripción, siempre que no haya gastos de viaje o viáticos.
También todo lo relativo a la organización de eventos científicos: contratación del local, pago de viáticos a oradores.</t>
  </si>
  <si>
    <t>EURO</t>
  </si>
  <si>
    <t>Membresias</t>
  </si>
  <si>
    <t>FORINT HUNGARO</t>
  </si>
  <si>
    <t>Premios</t>
  </si>
  <si>
    <t>FRANCO SUIZO</t>
  </si>
  <si>
    <t>Viaticos</t>
  </si>
  <si>
    <t>GUARANI</t>
  </si>
  <si>
    <t>Suscripcion y publicaciones</t>
  </si>
  <si>
    <t>LIBRA ESTERLINA</t>
  </si>
  <si>
    <t>Libros Digitales</t>
  </si>
  <si>
    <t>No son inventariables</t>
  </si>
  <si>
    <t>LIRA TURCA</t>
  </si>
  <si>
    <t>Insumos de Laboratorio</t>
  </si>
  <si>
    <t>Guantes, jeringas, portaobjetos, pipetas</t>
  </si>
  <si>
    <t>NVO.SOL PERUANO</t>
  </si>
  <si>
    <t>Insumos de Oficina</t>
  </si>
  <si>
    <t>Mouse, tecaldo, toner, accesorios</t>
  </si>
  <si>
    <t>PESO ARGENTINO</t>
  </si>
  <si>
    <t>Insumos Varios</t>
  </si>
  <si>
    <t>Papelería, impresiones,  etc.</t>
  </si>
  <si>
    <t>PESO CHILENO</t>
  </si>
  <si>
    <t>SS Tecnicos Contratados</t>
  </si>
  <si>
    <t>Todos aquellos servicios tercerizados</t>
  </si>
  <si>
    <t>SS de Envios</t>
  </si>
  <si>
    <t>DHL, Fedex, EL Correo</t>
  </si>
  <si>
    <t>PESO COLOMBIANO</t>
  </si>
  <si>
    <t>Gastos de Importacion</t>
  </si>
  <si>
    <t>Despachantes de aduana</t>
  </si>
  <si>
    <t>PESO MEXICANO</t>
  </si>
  <si>
    <t>Mantenimiento de Equipos</t>
  </si>
  <si>
    <t>Aire acondicionado, calibración, etc.</t>
  </si>
  <si>
    <t>RAND SUDAFRICANO</t>
  </si>
  <si>
    <t>Mantenimiento de Software</t>
  </si>
  <si>
    <t>REAL</t>
  </si>
  <si>
    <t>Mantenimiento de Instalaciones</t>
  </si>
  <si>
    <t>Mantenimiento edilicio</t>
  </si>
  <si>
    <t>RINGGIT</t>
  </si>
  <si>
    <t>Equipos no inventariables</t>
  </si>
  <si>
    <t>Equipo importado por la institución donde se instalará</t>
  </si>
  <si>
    <t>RUBLO</t>
  </si>
  <si>
    <t>Equipos de laboratorio</t>
  </si>
  <si>
    <t>Artículos de laboratorio inventariables: microscopio, refrigerador, bomba, etc.</t>
  </si>
  <si>
    <t>RUPIA INDIA</t>
  </si>
  <si>
    <t>Equipos de Oficina</t>
  </si>
  <si>
    <t>Artículos de oficina : escritorios, sillas, muebles, etc.</t>
  </si>
  <si>
    <t>WON</t>
  </si>
  <si>
    <t>Libros Inventariables</t>
  </si>
  <si>
    <t>Inventariables</t>
  </si>
  <si>
    <t>YEN</t>
  </si>
  <si>
    <t>Laptops</t>
  </si>
  <si>
    <t>YUAN RENMIMBI</t>
  </si>
  <si>
    <t>Otros Equipos Informaticos</t>
  </si>
  <si>
    <t>Artículos informáticos inventariables: Pcs, monitores, torres, discos.</t>
  </si>
  <si>
    <t>Software</t>
  </si>
  <si>
    <t>Gastos Bancarios</t>
  </si>
  <si>
    <t>Comisiones por pago o transferencias</t>
  </si>
  <si>
    <t>- Devolución</t>
  </si>
  <si>
    <t>Devolución del monto otorgado</t>
  </si>
  <si>
    <t>Tipo de Cambio</t>
  </si>
  <si>
    <t>Pais</t>
  </si>
  <si>
    <t>Moneda</t>
  </si>
  <si>
    <t>VENEZUELA</t>
  </si>
  <si>
    <t>DINAMARCA</t>
  </si>
  <si>
    <t>CORONA DANESA</t>
  </si>
  <si>
    <t>ISLANDIA</t>
  </si>
  <si>
    <t>CORONA ISLANDESA</t>
  </si>
  <si>
    <t>NORUEGA</t>
  </si>
  <si>
    <t>CORONA NORUEGA</t>
  </si>
  <si>
    <t>SUECIA</t>
  </si>
  <si>
    <t>CORONA SUECA</t>
  </si>
  <si>
    <t>AUSTRALIA</t>
  </si>
  <si>
    <t>NUEVA ZELANDIA</t>
  </si>
  <si>
    <t>CANADA</t>
  </si>
  <si>
    <t>HONG KONG</t>
  </si>
  <si>
    <t>ESTADOS UNIDOS</t>
  </si>
  <si>
    <t>UNION MONET.EURO</t>
  </si>
  <si>
    <t>HUNGRIA</t>
  </si>
  <si>
    <t>SUIZA</t>
  </si>
  <si>
    <t>PARAGUAY</t>
  </si>
  <si>
    <t>INGLATERRA</t>
  </si>
  <si>
    <t>TURQUIA</t>
  </si>
  <si>
    <t>PERU</t>
  </si>
  <si>
    <t>ARGENTINA</t>
  </si>
  <si>
    <t>CHILE</t>
  </si>
  <si>
    <t>COLOMBIA</t>
  </si>
  <si>
    <t>MEXICO</t>
  </si>
  <si>
    <t>URUGUAY</t>
  </si>
  <si>
    <t>PESO URUGUAYO</t>
  </si>
  <si>
    <t>SUDAFRICA</t>
  </si>
  <si>
    <t>BRASIL</t>
  </si>
  <si>
    <t>MALASIA</t>
  </si>
  <si>
    <t>RUSIA</t>
  </si>
  <si>
    <t>INDIA</t>
  </si>
  <si>
    <t>KOREA</t>
  </si>
  <si>
    <t>JAPON</t>
  </si>
  <si>
    <t>CHINA</t>
  </si>
  <si>
    <t>Rendición -  PEDECIBA</t>
  </si>
  <si>
    <t>*</t>
  </si>
  <si>
    <t>Fecha:</t>
  </si>
  <si>
    <t>Nombre y Apellido:</t>
  </si>
  <si>
    <t>Estudiante</t>
  </si>
  <si>
    <t>Estudiante(s) a cargo:</t>
  </si>
  <si>
    <t>Investigador</t>
  </si>
  <si>
    <t>Otro</t>
  </si>
  <si>
    <t>Firma</t>
  </si>
  <si>
    <t>Monto Recibido:</t>
  </si>
  <si>
    <t>Aclaración</t>
  </si>
  <si>
    <t>Nº Comp</t>
  </si>
  <si>
    <t>FECHA</t>
  </si>
  <si>
    <t>Descripción (opcional)</t>
  </si>
  <si>
    <t>Nº de Factura</t>
  </si>
  <si>
    <t>Empresa</t>
  </si>
  <si>
    <t>Seleccionar Moneda</t>
  </si>
  <si>
    <t>Gastado en Moneda Seleccionada</t>
  </si>
  <si>
    <t>Gastado $</t>
  </si>
  <si>
    <t>Saldo</t>
  </si>
  <si>
    <t>Subtotales</t>
  </si>
  <si>
    <t>Equipamiento NO inventariable</t>
  </si>
  <si>
    <t>Equipos de Laboratorio</t>
  </si>
  <si>
    <t>Gastos de Importación</t>
  </si>
  <si>
    <t>Insumos de oficina</t>
  </si>
  <si>
    <t>Libros digitales</t>
  </si>
  <si>
    <t>Mantenimiento de equipos</t>
  </si>
  <si>
    <t>Mantenimiento de software</t>
  </si>
  <si>
    <t>Membresías</t>
  </si>
  <si>
    <t>Otros Equipos Informáticos</t>
  </si>
  <si>
    <t>Profesores visitantes</t>
  </si>
  <si>
    <t>Servicios Técnicos Contratados</t>
  </si>
  <si>
    <t>SS de Envío</t>
  </si>
  <si>
    <t>Suscripciones y Publicaciones no Inventariables</t>
  </si>
  <si>
    <t>Suscripciones y Publicaciones Inventariables</t>
  </si>
  <si>
    <t>Movilidad de Estudiantes</t>
  </si>
  <si>
    <t>Viáticos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</si>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</sst>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[$$-380A]#,##0.00;[RED]\([$$-380A]#,##0.00\)"/>
    <numFmt numFmtId="166" formatCode="dd/mm/yyyy"/>
  </numFmts>
  <fonts count="9">
    <font>
      <sz val="11.0"/>
      <color rgb="FF000000"/>
      <name val="Calibri"/>
      <scheme val="minor"/>
    </font>
    <font>
      <b/>
      <sz val="13.0"/>
      <color rgb="FF000000"/>
      <name val="Arial"/>
    </font>
    <font>
      <b/>
      <sz val="11.0"/>
      <color rgb="FF000000"/>
      <name val="Arial"/>
    </font>
    <font>
      <color theme="1"/>
      <name val="Calibri"/>
    </font>
    <font>
      <sz val="11.0"/>
      <color rgb="FF000000"/>
      <name val="Arial"/>
    </font>
    <font/>
    <font>
      <b/>
      <sz val="12.0"/>
      <color rgb="FF000000"/>
      <name val="Arial"/>
    </font>
    <font>
      <b/>
      <sz val="11.0"/>
      <color rgb="FF000000"/>
      <name val="Arimo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AECF00"/>
        <bgColor rgb="FFAECF00"/>
      </patternFill>
    </fill>
    <fill>
      <patternFill patternType="solid">
        <fgColor rgb="FFFFFFCC"/>
        <bgColor rgb="FFFFFF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Font="1"/>
    <xf borderId="1" fillId="0" fontId="4" numFmtId="0" xfId="0" applyAlignment="1" applyBorder="1" applyFont="1">
      <alignment shrinkToFit="0" vertical="bottom" wrapText="0"/>
    </xf>
    <xf borderId="1" fillId="0" fontId="4" numFmtId="0" xfId="0" applyAlignment="1" applyBorder="1" applyFont="1">
      <alignment shrinkToFit="0" vertical="bottom" wrapText="1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1"/>
    </xf>
    <xf borderId="2" fillId="2" fontId="1" numFmtId="0" xfId="0" applyAlignment="1" applyBorder="1" applyFont="1">
      <alignment shrinkToFit="0" vertical="bottom" wrapText="0"/>
    </xf>
    <xf borderId="3" fillId="2" fontId="4" numFmtId="0" xfId="0" applyAlignment="1" applyBorder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4" fillId="3" fontId="1" numFmtId="164" xfId="0" applyAlignment="1" applyBorder="1" applyFill="1" applyFont="1" applyNumberFormat="1">
      <alignment shrinkToFit="0" vertical="bottom" wrapText="0"/>
    </xf>
    <xf borderId="5" fillId="0" fontId="5" numFmtId="0" xfId="0" applyBorder="1" applyFont="1"/>
    <xf borderId="4" fillId="3" fontId="1" numFmtId="0" xfId="0" applyAlignment="1" applyBorder="1" applyFont="1">
      <alignment shrinkToFit="0" vertical="bottom" wrapText="0"/>
    </xf>
    <xf borderId="0" fillId="0" fontId="6" numFmtId="0" xfId="0" applyAlignment="1" applyFont="1">
      <alignment horizontal="center" shrinkToFit="0" vertical="bottom" wrapText="1"/>
    </xf>
    <xf borderId="0" fillId="0" fontId="1" numFmtId="0" xfId="0" applyAlignment="1" applyFont="1">
      <alignment shrinkToFit="0" vertical="bottom" wrapText="0"/>
    </xf>
    <xf borderId="0" fillId="0" fontId="4" numFmtId="164" xfId="0" applyAlignment="1" applyFont="1" applyNumberFormat="1">
      <alignment horizontal="left" shrinkToFit="0" vertical="bottom" wrapText="0"/>
    </xf>
    <xf borderId="4" fillId="0" fontId="1" numFmtId="164" xfId="0" applyAlignment="1" applyBorder="1" applyFont="1" applyNumberFormat="1">
      <alignment shrinkToFit="0" vertical="bottom" wrapText="0"/>
    </xf>
    <xf borderId="4" fillId="0" fontId="4" numFmtId="0" xfId="0" applyAlignment="1" applyBorder="1" applyFon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0" fillId="0" fontId="1" numFmtId="164" xfId="0" applyAlignment="1" applyFont="1" applyNumberFormat="1">
      <alignment shrinkToFit="0" vertical="bottom" wrapText="0"/>
    </xf>
    <xf borderId="6" fillId="0" fontId="4" numFmtId="0" xfId="0" applyAlignment="1" applyBorder="1" applyFont="1">
      <alignment shrinkToFit="0" vertical="bottom" wrapText="0"/>
    </xf>
    <xf borderId="1" fillId="0" fontId="1" numFmtId="165" xfId="0" applyAlignment="1" applyBorder="1" applyFont="1" applyNumberFormat="1">
      <alignment horizontal="center" shrinkToFit="0" vertical="bottom" wrapText="0"/>
    </xf>
    <xf borderId="1" fillId="4" fontId="7" numFmtId="0" xfId="0" applyAlignment="1" applyBorder="1" applyFill="1" applyFont="1">
      <alignment horizontal="center" shrinkToFit="0" vertical="bottom" wrapText="1"/>
    </xf>
    <xf borderId="1" fillId="4" fontId="7" numFmtId="164" xfId="0" applyAlignment="1" applyBorder="1" applyFont="1" applyNumberFormat="1">
      <alignment horizontal="center" shrinkToFit="0" vertical="bottom" wrapText="0"/>
    </xf>
    <xf borderId="1" fillId="4" fontId="7" numFmtId="0" xfId="0" applyAlignment="1" applyBorder="1" applyFont="1">
      <alignment horizontal="center" shrinkToFit="0" vertical="bottom" wrapText="0"/>
    </xf>
    <xf borderId="1" fillId="4" fontId="7" numFmtId="4" xfId="0" applyAlignment="1" applyBorder="1" applyFont="1" applyNumberFormat="1">
      <alignment horizontal="center" shrinkToFit="0" vertical="bottom" wrapText="0"/>
    </xf>
    <xf borderId="1" fillId="0" fontId="4" numFmtId="0" xfId="0" applyAlignment="1" applyBorder="1" applyFont="1">
      <alignment horizontal="center" shrinkToFit="0" vertical="bottom" wrapText="0"/>
    </xf>
    <xf borderId="1" fillId="0" fontId="2" numFmtId="166" xfId="0" applyAlignment="1" applyBorder="1" applyFont="1" applyNumberFormat="1">
      <alignment horizontal="center" shrinkToFit="0" vertical="bottom" wrapText="0"/>
    </xf>
    <xf borderId="1" fillId="0" fontId="4" numFmtId="0" xfId="0" applyAlignment="1" applyBorder="1" applyFont="1">
      <alignment horizontal="center" shrinkToFit="0" vertical="bottom" wrapText="1"/>
    </xf>
    <xf borderId="1" fillId="0" fontId="8" numFmtId="0" xfId="0" applyAlignment="1" applyBorder="1" applyFont="1">
      <alignment horizontal="center" shrinkToFit="0" vertical="bottom" wrapText="1"/>
    </xf>
    <xf borderId="1" fillId="0" fontId="4" numFmtId="4" xfId="0" applyAlignment="1" applyBorder="1" applyFont="1" applyNumberFormat="1">
      <alignment horizontal="center" shrinkToFit="0" vertical="bottom" wrapText="0"/>
    </xf>
    <xf borderId="1" fillId="0" fontId="2" numFmtId="165" xfId="0" applyAlignment="1" applyBorder="1" applyFont="1" applyNumberFormat="1">
      <alignment horizontal="center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0" fontId="4" numFmtId="165" xfId="0" applyAlignment="1" applyFont="1" applyNumberForma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8" numFmtId="0" xfId="0" applyAlignment="1" applyFont="1">
      <alignment shrinkToFit="0" vertical="bottom" wrapText="0"/>
    </xf>
    <xf borderId="1" fillId="0" fontId="4" numFmtId="0" xfId="0" applyAlignment="1" applyBorder="1" applyFont="1">
      <alignment horizontal="left" shrinkToFit="0" vertical="bottom" wrapText="1"/>
    </xf>
    <xf borderId="1" fillId="0" fontId="4" numFmtId="165" xfId="0" applyAlignment="1" applyBorder="1" applyFont="1" applyNumberFormat="1">
      <alignment horizontal="center" shrinkToFit="0" vertical="bottom" wrapText="0"/>
    </xf>
    <xf borderId="1" fillId="0" fontId="2" numFmtId="0" xfId="0" applyAlignment="1" applyBorder="1" applyFont="1">
      <alignment shrinkToFit="0" vertical="bottom" wrapText="1"/>
    </xf>
  </cellXfs>
  <cellStyles count="1">
    <cellStyle xfId="0" name="Normal" builtinId="0"/>
  </cellStyles>
  <dxfs count="5">
    <dxf>
      <font>
        <color rgb="FFC5000B"/>
      </font>
      <fill>
        <patternFill patternType="none"/>
      </fill>
      <border/>
    </dxf>
    <dxf>
      <font/>
      <fill>
        <patternFill patternType="solid">
          <fgColor rgb="FFE6E64C"/>
          <bgColor rgb="FFE6E64C"/>
        </patternFill>
      </fill>
      <border/>
    </dxf>
    <dxf>
      <font>
        <b/>
      </font>
      <fill>
        <patternFill patternType="solid">
          <fgColor rgb="FFFFFFFF"/>
          <bgColor rgb="FFFFFFFF"/>
        </patternFill>
      </fill>
      <border/>
    </dxf>
    <dxf>
      <font>
        <color rgb="FFFFFFFF"/>
      </font>
      <fill>
        <patternFill patternType="none"/>
      </fill>
      <border/>
    </dxf>
    <dxf>
      <font>
        <color rgb="FFFFFFFF"/>
      </font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3.43"/>
    <col customWidth="1" min="2" max="2" width="80.0"/>
    <col customWidth="1" min="3" max="4" width="12.29"/>
    <col customWidth="1" min="5" max="16" width="12.14"/>
  </cols>
  <sheetData>
    <row r="1" ht="14.25" customHeight="1"/>
    <row r="2" ht="14.25" customHeight="1">
      <c r="A2" s="1" t="s">
        <v>0</v>
      </c>
      <c r="B2" s="1" t="s">
        <v>1</v>
      </c>
      <c r="D2" s="2"/>
      <c r="P2" s="3" t="s">
        <v>2</v>
      </c>
    </row>
    <row r="3" ht="14.25" customHeight="1">
      <c r="A3" s="4" t="s">
        <v>3</v>
      </c>
      <c r="B3" s="5" t="s">
        <v>4</v>
      </c>
      <c r="D3" s="6"/>
      <c r="P3" s="3" t="s">
        <v>5</v>
      </c>
    </row>
    <row r="4" ht="14.25" customHeight="1">
      <c r="A4" s="4" t="s">
        <v>6</v>
      </c>
      <c r="B4" s="5"/>
      <c r="D4" s="6"/>
      <c r="P4" s="3" t="s">
        <v>7</v>
      </c>
    </row>
    <row r="5" ht="14.25" customHeight="1">
      <c r="A5" s="4" t="s">
        <v>8</v>
      </c>
      <c r="B5" s="5" t="s">
        <v>9</v>
      </c>
      <c r="D5" s="6"/>
      <c r="P5" s="3" t="s">
        <v>10</v>
      </c>
    </row>
    <row r="6" ht="14.25" customHeight="1">
      <c r="A6" s="4" t="s">
        <v>11</v>
      </c>
      <c r="B6" s="5" t="s">
        <v>4</v>
      </c>
      <c r="D6" s="6"/>
      <c r="P6" s="3" t="s">
        <v>12</v>
      </c>
    </row>
    <row r="7" ht="14.25" customHeight="1">
      <c r="A7" s="4" t="s">
        <v>13</v>
      </c>
      <c r="B7" s="5" t="s">
        <v>14</v>
      </c>
      <c r="D7" s="6"/>
      <c r="P7" s="3" t="s">
        <v>15</v>
      </c>
    </row>
    <row r="8" ht="14.25" customHeight="1">
      <c r="A8" s="4" t="s">
        <v>16</v>
      </c>
      <c r="B8" s="5" t="s">
        <v>17</v>
      </c>
      <c r="D8" s="6"/>
      <c r="P8" s="3" t="s">
        <v>18</v>
      </c>
    </row>
    <row r="9" ht="14.25" customHeight="1">
      <c r="A9" s="4" t="s">
        <v>19</v>
      </c>
      <c r="B9" s="5"/>
      <c r="D9" s="6"/>
      <c r="P9" s="3" t="s">
        <v>20</v>
      </c>
    </row>
    <row r="10" ht="14.25" customHeight="1">
      <c r="A10" s="4" t="s">
        <v>21</v>
      </c>
      <c r="B10" s="5"/>
      <c r="D10" s="6"/>
      <c r="P10" s="3" t="s">
        <v>22</v>
      </c>
    </row>
    <row r="11" ht="14.25" customHeight="1">
      <c r="A11" s="4" t="s">
        <v>23</v>
      </c>
      <c r="B11" s="5"/>
      <c r="D11" s="6"/>
      <c r="P11" s="3" t="s">
        <v>24</v>
      </c>
    </row>
    <row r="12" ht="14.25" customHeight="1">
      <c r="A12" s="4" t="s">
        <v>25</v>
      </c>
      <c r="B12" s="5"/>
      <c r="P12" s="3" t="s">
        <v>26</v>
      </c>
    </row>
    <row r="13" ht="14.25" customHeight="1">
      <c r="A13" s="4" t="s">
        <v>27</v>
      </c>
      <c r="B13" s="5" t="s">
        <v>28</v>
      </c>
      <c r="P13" s="3" t="s">
        <v>29</v>
      </c>
    </row>
    <row r="14" ht="14.25" customHeight="1">
      <c r="A14" s="4" t="s">
        <v>30</v>
      </c>
      <c r="B14" s="5" t="s">
        <v>31</v>
      </c>
      <c r="P14" s="3" t="s">
        <v>32</v>
      </c>
    </row>
    <row r="15" ht="14.25" customHeight="1">
      <c r="A15" s="4" t="s">
        <v>33</v>
      </c>
      <c r="B15" s="5" t="s">
        <v>34</v>
      </c>
      <c r="P15" s="3" t="s">
        <v>35</v>
      </c>
    </row>
    <row r="16" ht="14.25" customHeight="1">
      <c r="A16" s="4" t="s">
        <v>36</v>
      </c>
      <c r="B16" s="5" t="s">
        <v>37</v>
      </c>
      <c r="P16" s="3" t="s">
        <v>38</v>
      </c>
    </row>
    <row r="17" ht="14.25" customHeight="1">
      <c r="A17" s="4" t="s">
        <v>39</v>
      </c>
      <c r="B17" s="5" t="s">
        <v>40</v>
      </c>
    </row>
    <row r="18" ht="14.25" customHeight="1">
      <c r="A18" s="4" t="s">
        <v>41</v>
      </c>
      <c r="B18" s="5" t="s">
        <v>42</v>
      </c>
      <c r="P18" s="3" t="s">
        <v>43</v>
      </c>
    </row>
    <row r="19" ht="14.25" customHeight="1">
      <c r="A19" s="4" t="s">
        <v>44</v>
      </c>
      <c r="B19" s="5" t="s">
        <v>45</v>
      </c>
      <c r="D19" s="6"/>
      <c r="P19" s="3" t="s">
        <v>46</v>
      </c>
    </row>
    <row r="20" ht="14.25" customHeight="1">
      <c r="A20" s="4" t="s">
        <v>47</v>
      </c>
      <c r="B20" s="5" t="s">
        <v>48</v>
      </c>
      <c r="P20" s="3" t="s">
        <v>49</v>
      </c>
    </row>
    <row r="21" ht="14.25" customHeight="1">
      <c r="A21" s="4" t="s">
        <v>50</v>
      </c>
      <c r="B21" s="5"/>
      <c r="P21" s="3" t="s">
        <v>51</v>
      </c>
    </row>
    <row r="22" ht="14.25" customHeight="1">
      <c r="A22" s="4" t="s">
        <v>52</v>
      </c>
      <c r="B22" s="5" t="s">
        <v>53</v>
      </c>
      <c r="P22" s="3" t="s">
        <v>54</v>
      </c>
    </row>
    <row r="23" ht="14.25" customHeight="1">
      <c r="A23" s="4" t="s">
        <v>55</v>
      </c>
      <c r="B23" s="5" t="s">
        <v>56</v>
      </c>
      <c r="P23" s="3" t="s">
        <v>57</v>
      </c>
    </row>
    <row r="24" ht="14.25" customHeight="1">
      <c r="A24" s="4" t="s">
        <v>58</v>
      </c>
      <c r="B24" s="5" t="s">
        <v>59</v>
      </c>
      <c r="P24" s="3" t="s">
        <v>60</v>
      </c>
    </row>
    <row r="25" ht="14.25" customHeight="1">
      <c r="A25" s="4" t="s">
        <v>61</v>
      </c>
      <c r="B25" s="5" t="s">
        <v>62</v>
      </c>
      <c r="P25" s="3" t="s">
        <v>63</v>
      </c>
    </row>
    <row r="26" ht="14.25" customHeight="1">
      <c r="A26" s="4" t="s">
        <v>64</v>
      </c>
      <c r="B26" s="5" t="s">
        <v>65</v>
      </c>
      <c r="P26" s="3" t="s">
        <v>66</v>
      </c>
    </row>
    <row r="27" ht="14.25" customHeight="1">
      <c r="A27" s="4" t="s">
        <v>67</v>
      </c>
      <c r="B27" s="4" t="s">
        <v>65</v>
      </c>
      <c r="P27" s="3" t="s">
        <v>68</v>
      </c>
    </row>
    <row r="28" ht="14.25" customHeight="1">
      <c r="A28" s="4" t="s">
        <v>69</v>
      </c>
      <c r="B28" s="4" t="s">
        <v>70</v>
      </c>
    </row>
    <row r="29" ht="14.25" customHeight="1">
      <c r="A29" s="4" t="s">
        <v>71</v>
      </c>
      <c r="B29" s="4" t="s">
        <v>65</v>
      </c>
    </row>
    <row r="30" ht="14.25" customHeight="1">
      <c r="A30" s="4" t="s">
        <v>72</v>
      </c>
      <c r="B30" s="4" t="s">
        <v>73</v>
      </c>
    </row>
    <row r="31" ht="14.25" customHeight="1">
      <c r="A31" s="4" t="s">
        <v>74</v>
      </c>
      <c r="B31" s="5" t="s">
        <v>75</v>
      </c>
    </row>
    <row r="32" ht="14.25" customHeight="1">
      <c r="B32" s="7"/>
    </row>
    <row r="33" ht="14.25" customHeight="1">
      <c r="A33" s="8" t="s">
        <v>76</v>
      </c>
      <c r="B33" s="9"/>
    </row>
    <row r="34" ht="14.25" customHeight="1">
      <c r="A34" s="1" t="s">
        <v>77</v>
      </c>
      <c r="B34" s="1" t="s">
        <v>78</v>
      </c>
    </row>
    <row r="35" ht="14.25" customHeight="1">
      <c r="A35" s="3" t="s">
        <v>79</v>
      </c>
      <c r="B35" s="3" t="s">
        <v>2</v>
      </c>
    </row>
    <row r="36" ht="14.25" customHeight="1">
      <c r="A36" s="3" t="s">
        <v>80</v>
      </c>
      <c r="B36" s="3" t="s">
        <v>81</v>
      </c>
    </row>
    <row r="37" ht="14.25" customHeight="1">
      <c r="A37" s="3" t="s">
        <v>82</v>
      </c>
      <c r="B37" s="3" t="s">
        <v>83</v>
      </c>
    </row>
    <row r="38" ht="14.25" customHeight="1">
      <c r="A38" s="3" t="s">
        <v>84</v>
      </c>
      <c r="B38" s="3" t="s">
        <v>85</v>
      </c>
      <c r="D38" s="6"/>
    </row>
    <row r="39" ht="14.25" customHeight="1">
      <c r="A39" s="3" t="s">
        <v>86</v>
      </c>
      <c r="B39" s="3" t="s">
        <v>87</v>
      </c>
    </row>
    <row r="40" ht="14.25" customHeight="1">
      <c r="A40" s="3" t="s">
        <v>88</v>
      </c>
      <c r="B40" s="3" t="s">
        <v>5</v>
      </c>
    </row>
    <row r="41" ht="14.25" customHeight="1">
      <c r="A41" s="3" t="s">
        <v>89</v>
      </c>
      <c r="B41" s="3" t="s">
        <v>7</v>
      </c>
    </row>
    <row r="42" ht="14.25" customHeight="1">
      <c r="A42" s="3" t="s">
        <v>90</v>
      </c>
      <c r="B42" s="3" t="s">
        <v>10</v>
      </c>
    </row>
    <row r="43" ht="14.25" customHeight="1">
      <c r="A43" s="3" t="s">
        <v>91</v>
      </c>
      <c r="B43" s="3" t="s">
        <v>12</v>
      </c>
    </row>
    <row r="44" ht="14.25" customHeight="1">
      <c r="A44" s="3" t="s">
        <v>92</v>
      </c>
      <c r="B44" s="3" t="s">
        <v>15</v>
      </c>
    </row>
    <row r="45" ht="14.25" customHeight="1">
      <c r="A45" s="3" t="s">
        <v>93</v>
      </c>
      <c r="B45" s="3" t="s">
        <v>18</v>
      </c>
    </row>
    <row r="46" ht="14.25" customHeight="1">
      <c r="A46" s="3" t="s">
        <v>94</v>
      </c>
      <c r="B46" s="3" t="s">
        <v>20</v>
      </c>
    </row>
    <row r="47" ht="14.25" customHeight="1">
      <c r="A47" s="3" t="s">
        <v>95</v>
      </c>
      <c r="B47" s="3" t="s">
        <v>22</v>
      </c>
    </row>
    <row r="48" ht="14.25" customHeight="1">
      <c r="A48" s="3" t="s">
        <v>96</v>
      </c>
      <c r="B48" s="3" t="s">
        <v>24</v>
      </c>
    </row>
    <row r="49" ht="14.25" customHeight="1">
      <c r="A49" s="3" t="s">
        <v>97</v>
      </c>
      <c r="B49" s="3" t="s">
        <v>26</v>
      </c>
    </row>
    <row r="50" ht="14.25" customHeight="1">
      <c r="A50" s="3" t="s">
        <v>98</v>
      </c>
      <c r="B50" s="3" t="s">
        <v>29</v>
      </c>
    </row>
    <row r="51" ht="14.25" customHeight="1">
      <c r="A51" s="3" t="s">
        <v>99</v>
      </c>
      <c r="B51" s="3" t="s">
        <v>32</v>
      </c>
    </row>
    <row r="52" ht="14.25" customHeight="1">
      <c r="A52" s="3" t="s">
        <v>100</v>
      </c>
      <c r="B52" s="3" t="s">
        <v>35</v>
      </c>
    </row>
    <row r="53" ht="14.25" customHeight="1">
      <c r="A53" s="3" t="s">
        <v>101</v>
      </c>
      <c r="B53" s="3" t="s">
        <v>38</v>
      </c>
    </row>
    <row r="54" ht="14.25" customHeight="1">
      <c r="A54" s="3" t="s">
        <v>102</v>
      </c>
      <c r="B54" s="3" t="s">
        <v>43</v>
      </c>
    </row>
    <row r="55" ht="14.25" customHeight="1">
      <c r="A55" s="3" t="s">
        <v>103</v>
      </c>
      <c r="B55" s="3" t="s">
        <v>46</v>
      </c>
    </row>
    <row r="56" ht="14.25" customHeight="1">
      <c r="A56" s="3" t="s">
        <v>104</v>
      </c>
      <c r="B56" s="3" t="s">
        <v>105</v>
      </c>
    </row>
    <row r="57" ht="14.25" customHeight="1">
      <c r="A57" s="3" t="s">
        <v>106</v>
      </c>
      <c r="B57" s="3" t="s">
        <v>49</v>
      </c>
    </row>
    <row r="58" ht="14.25" customHeight="1">
      <c r="A58" s="3" t="s">
        <v>107</v>
      </c>
      <c r="B58" s="3" t="s">
        <v>51</v>
      </c>
    </row>
    <row r="59" ht="14.25" customHeight="1">
      <c r="A59" s="3" t="s">
        <v>108</v>
      </c>
      <c r="B59" s="3" t="s">
        <v>54</v>
      </c>
    </row>
    <row r="60" ht="14.25" customHeight="1">
      <c r="A60" s="3" t="s">
        <v>109</v>
      </c>
      <c r="B60" s="3" t="s">
        <v>57</v>
      </c>
    </row>
    <row r="61" ht="14.25" customHeight="1">
      <c r="A61" s="3" t="s">
        <v>110</v>
      </c>
      <c r="B61" s="3" t="s">
        <v>60</v>
      </c>
    </row>
    <row r="62" ht="14.25" customHeight="1">
      <c r="A62" s="3" t="s">
        <v>111</v>
      </c>
      <c r="B62" s="3" t="s">
        <v>63</v>
      </c>
    </row>
    <row r="63" ht="14.25" customHeight="1">
      <c r="A63" s="3" t="s">
        <v>112</v>
      </c>
      <c r="B63" s="3" t="s">
        <v>66</v>
      </c>
    </row>
    <row r="64" ht="14.25" customHeight="1">
      <c r="A64" s="3" t="s">
        <v>113</v>
      </c>
      <c r="B64" s="3" t="s">
        <v>68</v>
      </c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/>
  <pageMargins bottom="0.394444444444444" footer="0.0" header="0.0" left="0.0" right="0.0" top="0.394444444444444"/>
  <pageSetup scale="50" orientation="landscape" pageOrder="overThenDown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29.57"/>
    <col customWidth="1" min="3" max="3" width="32.43"/>
    <col customWidth="1" min="4" max="4" width="36.0"/>
    <col customWidth="1" min="5" max="5" width="17.0"/>
    <col customWidth="1" min="6" max="6" width="31.29"/>
    <col customWidth="1" min="7" max="7" width="22.71"/>
    <col customWidth="1" min="8" max="8" width="20.29"/>
    <col customWidth="1" min="9" max="9" width="13.86"/>
    <col customWidth="1" min="10" max="10" width="16.29"/>
    <col customWidth="1" min="11" max="11" width="14.57"/>
    <col customWidth="1" min="12" max="12" width="53.14"/>
    <col customWidth="1" min="13" max="31" width="12.29"/>
  </cols>
  <sheetData>
    <row r="1" ht="14.25" customHeight="1">
      <c r="A1" s="6"/>
      <c r="B1" s="6"/>
      <c r="C1" s="10"/>
      <c r="D1" s="1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ht="17.25" customHeight="1">
      <c r="A2" s="11" t="s">
        <v>114</v>
      </c>
      <c r="B2" s="12"/>
      <c r="C2" s="13" t="s">
        <v>115</v>
      </c>
      <c r="D2" s="12"/>
      <c r="E2" s="6"/>
      <c r="F2" s="14"/>
      <c r="I2" s="6"/>
      <c r="J2" s="15" t="s">
        <v>116</v>
      </c>
      <c r="K2" s="16">
        <f>TODAY()</f>
        <v>45685</v>
      </c>
    </row>
    <row r="3" ht="14.25" customHeight="1"/>
    <row r="4" ht="14.25" customHeight="1">
      <c r="A4" s="17" t="s">
        <v>117</v>
      </c>
      <c r="B4" s="12"/>
      <c r="C4" s="18"/>
      <c r="D4" s="12"/>
      <c r="F4" s="19" t="s">
        <v>118</v>
      </c>
      <c r="G4" s="20"/>
    </row>
    <row r="5" ht="14.25" customHeight="1">
      <c r="A5" s="21" t="s">
        <v>119</v>
      </c>
      <c r="C5" s="6"/>
      <c r="F5" s="19" t="s">
        <v>120</v>
      </c>
      <c r="G5" s="20"/>
    </row>
    <row r="6" ht="14.25" customHeight="1">
      <c r="A6" s="21"/>
      <c r="B6" s="10"/>
      <c r="C6" s="6"/>
      <c r="F6" s="19" t="s">
        <v>121</v>
      </c>
      <c r="G6" s="4"/>
    </row>
    <row r="7" ht="14.25" customHeight="1">
      <c r="A7" s="21"/>
      <c r="B7" s="10"/>
      <c r="C7" s="6"/>
    </row>
    <row r="8" ht="14.25" customHeight="1">
      <c r="A8" s="21"/>
      <c r="B8" s="10"/>
      <c r="C8" s="6"/>
    </row>
    <row r="9" ht="14.25" customHeight="1">
      <c r="A9" s="21"/>
      <c r="B9" s="10"/>
      <c r="C9" s="6"/>
    </row>
    <row r="10" ht="14.25" customHeight="1">
      <c r="A10" s="21"/>
      <c r="B10" s="10"/>
      <c r="C10" s="6"/>
      <c r="E10" s="15" t="s">
        <v>122</v>
      </c>
      <c r="F10" s="22"/>
      <c r="G10" s="22"/>
      <c r="H10" s="22"/>
      <c r="I10" s="22"/>
    </row>
    <row r="11" ht="14.25" customHeight="1">
      <c r="A11" s="17" t="s">
        <v>123</v>
      </c>
      <c r="B11" s="12"/>
      <c r="C11" s="23">
        <v>0.0</v>
      </c>
      <c r="D11" s="6"/>
      <c r="E11" s="2" t="s">
        <v>124</v>
      </c>
      <c r="F11" s="10" t="str">
        <f>IF(C4="","",C4)</f>
        <v/>
      </c>
    </row>
    <row r="12" ht="14.25" customHeight="1">
      <c r="C12" s="10"/>
      <c r="D12" s="10"/>
    </row>
    <row r="13" ht="14.25" customHeight="1">
      <c r="A13" s="24" t="s">
        <v>125</v>
      </c>
      <c r="B13" s="25" t="s">
        <v>126</v>
      </c>
      <c r="C13" s="26" t="s">
        <v>0</v>
      </c>
      <c r="D13" s="26" t="s">
        <v>127</v>
      </c>
      <c r="E13" s="26" t="s">
        <v>128</v>
      </c>
      <c r="F13" s="26" t="s">
        <v>129</v>
      </c>
      <c r="G13" s="24" t="s">
        <v>130</v>
      </c>
      <c r="H13" s="24" t="s">
        <v>131</v>
      </c>
      <c r="I13" s="24" t="s">
        <v>76</v>
      </c>
      <c r="J13" s="27" t="s">
        <v>132</v>
      </c>
      <c r="K13" s="27" t="s">
        <v>133</v>
      </c>
      <c r="L13" s="6"/>
    </row>
    <row r="14" ht="14.25" customHeight="1">
      <c r="A14" s="28">
        <v>1.0</v>
      </c>
      <c r="B14" s="29"/>
      <c r="C14" s="30"/>
      <c r="D14" s="30"/>
      <c r="E14" s="30"/>
      <c r="F14" s="30"/>
      <c r="G14" s="31"/>
      <c r="H14" s="32"/>
      <c r="I14" s="20"/>
      <c r="J14" s="33" t="str">
        <f t="shared" ref="J14:J63" si="1">IF(H14="","",IF(G14="PESO URUGUAYO",H14,H14*I14))</f>
        <v/>
      </c>
      <c r="K14" s="33" t="str">
        <f>IF(J14="","",C11-J14)</f>
        <v/>
      </c>
      <c r="L14" s="6"/>
    </row>
    <row r="15" ht="14.25" customHeight="1">
      <c r="A15" s="28">
        <v>2.0</v>
      </c>
      <c r="B15" s="29"/>
      <c r="C15" s="30"/>
      <c r="D15" s="30"/>
      <c r="E15" s="30"/>
      <c r="F15" s="30"/>
      <c r="G15" s="31"/>
      <c r="H15" s="32"/>
      <c r="I15" s="20"/>
      <c r="J15" s="33" t="str">
        <f t="shared" si="1"/>
        <v/>
      </c>
      <c r="K15" s="33" t="str">
        <f t="shared" ref="K15:K63" si="2">IF(J15="","",K14-J15)</f>
        <v/>
      </c>
      <c r="L15" s="6"/>
    </row>
    <row r="16" ht="14.25" customHeight="1">
      <c r="A16" s="28">
        <v>3.0</v>
      </c>
      <c r="B16" s="29"/>
      <c r="C16" s="30"/>
      <c r="D16" s="30"/>
      <c r="E16" s="30"/>
      <c r="F16" s="30"/>
      <c r="G16" s="31"/>
      <c r="H16" s="32"/>
      <c r="I16" s="20"/>
      <c r="J16" s="33" t="str">
        <f t="shared" si="1"/>
        <v/>
      </c>
      <c r="K16" s="33" t="str">
        <f t="shared" si="2"/>
        <v/>
      </c>
      <c r="L16" s="6"/>
    </row>
    <row r="17" ht="14.25" customHeight="1">
      <c r="A17" s="28">
        <v>4.0</v>
      </c>
      <c r="B17" s="29"/>
      <c r="C17" s="30"/>
      <c r="D17" s="30"/>
      <c r="E17" s="30"/>
      <c r="F17" s="30"/>
      <c r="G17" s="31"/>
      <c r="H17" s="32"/>
      <c r="I17" s="20"/>
      <c r="J17" s="33" t="str">
        <f t="shared" si="1"/>
        <v/>
      </c>
      <c r="K17" s="33" t="str">
        <f t="shared" si="2"/>
        <v/>
      </c>
      <c r="L17" s="6"/>
    </row>
    <row r="18" ht="14.25" customHeight="1">
      <c r="A18" s="28">
        <v>5.0</v>
      </c>
      <c r="B18" s="29"/>
      <c r="C18" s="30"/>
      <c r="D18" s="30"/>
      <c r="E18" s="30"/>
      <c r="F18" s="30"/>
      <c r="G18" s="31"/>
      <c r="H18" s="32"/>
      <c r="I18" s="20"/>
      <c r="J18" s="33" t="str">
        <f t="shared" si="1"/>
        <v/>
      </c>
      <c r="K18" s="33" t="str">
        <f t="shared" si="2"/>
        <v/>
      </c>
      <c r="L18" s="6"/>
    </row>
    <row r="19" ht="14.25" customHeight="1">
      <c r="A19" s="28">
        <v>6.0</v>
      </c>
      <c r="B19" s="29"/>
      <c r="C19" s="30"/>
      <c r="D19" s="30"/>
      <c r="E19" s="30"/>
      <c r="F19" s="30"/>
      <c r="G19" s="31"/>
      <c r="H19" s="32"/>
      <c r="I19" s="20"/>
      <c r="J19" s="33" t="str">
        <f t="shared" si="1"/>
        <v/>
      </c>
      <c r="K19" s="33" t="str">
        <f t="shared" si="2"/>
        <v/>
      </c>
      <c r="L19" s="6"/>
    </row>
    <row r="20" ht="14.25" customHeight="1">
      <c r="A20" s="28">
        <v>7.0</v>
      </c>
      <c r="B20" s="29"/>
      <c r="C20" s="30"/>
      <c r="D20" s="30"/>
      <c r="E20" s="30"/>
      <c r="F20" s="30"/>
      <c r="G20" s="31"/>
      <c r="H20" s="32"/>
      <c r="I20" s="20"/>
      <c r="J20" s="33" t="str">
        <f t="shared" si="1"/>
        <v/>
      </c>
      <c r="K20" s="33" t="str">
        <f t="shared" si="2"/>
        <v/>
      </c>
      <c r="L20" s="6"/>
    </row>
    <row r="21" ht="14.25" customHeight="1">
      <c r="A21" s="28">
        <v>8.0</v>
      </c>
      <c r="B21" s="29"/>
      <c r="C21" s="30"/>
      <c r="D21" s="30"/>
      <c r="E21" s="30"/>
      <c r="F21" s="30"/>
      <c r="G21" s="31"/>
      <c r="H21" s="32"/>
      <c r="I21" s="20"/>
      <c r="J21" s="33" t="str">
        <f t="shared" si="1"/>
        <v/>
      </c>
      <c r="K21" s="33" t="str">
        <f t="shared" si="2"/>
        <v/>
      </c>
      <c r="L21" s="6"/>
    </row>
    <row r="22" ht="14.25" customHeight="1">
      <c r="A22" s="28">
        <v>9.0</v>
      </c>
      <c r="B22" s="29"/>
      <c r="C22" s="30"/>
      <c r="D22" s="30"/>
      <c r="E22" s="30"/>
      <c r="F22" s="30"/>
      <c r="G22" s="31"/>
      <c r="H22" s="32"/>
      <c r="I22" s="20"/>
      <c r="J22" s="33" t="str">
        <f t="shared" si="1"/>
        <v/>
      </c>
      <c r="K22" s="33" t="str">
        <f t="shared" si="2"/>
        <v/>
      </c>
      <c r="L22" s="6"/>
    </row>
    <row r="23" ht="14.25" customHeight="1">
      <c r="A23" s="28">
        <v>10.0</v>
      </c>
      <c r="B23" s="29"/>
      <c r="C23" s="30"/>
      <c r="D23" s="30"/>
      <c r="E23" s="30"/>
      <c r="F23" s="30"/>
      <c r="G23" s="31"/>
      <c r="H23" s="32"/>
      <c r="I23" s="20"/>
      <c r="J23" s="33" t="str">
        <f t="shared" si="1"/>
        <v/>
      </c>
      <c r="K23" s="33" t="str">
        <f t="shared" si="2"/>
        <v/>
      </c>
      <c r="L23" s="6"/>
    </row>
    <row r="24" ht="14.25" customHeight="1">
      <c r="A24" s="28">
        <v>11.0</v>
      </c>
      <c r="B24" s="29"/>
      <c r="C24" s="30"/>
      <c r="D24" s="30"/>
      <c r="E24" s="30"/>
      <c r="F24" s="30"/>
      <c r="G24" s="31"/>
      <c r="H24" s="32"/>
      <c r="I24" s="20"/>
      <c r="J24" s="33" t="str">
        <f t="shared" si="1"/>
        <v/>
      </c>
      <c r="K24" s="33" t="str">
        <f t="shared" si="2"/>
        <v/>
      </c>
      <c r="L24" s="6"/>
    </row>
    <row r="25" ht="14.25" customHeight="1">
      <c r="A25" s="28">
        <v>12.0</v>
      </c>
      <c r="B25" s="29"/>
      <c r="C25" s="30"/>
      <c r="D25" s="30"/>
      <c r="E25" s="30"/>
      <c r="F25" s="30"/>
      <c r="G25" s="31"/>
      <c r="H25" s="32"/>
      <c r="I25" s="20"/>
      <c r="J25" s="33" t="str">
        <f t="shared" si="1"/>
        <v/>
      </c>
      <c r="K25" s="33" t="str">
        <f t="shared" si="2"/>
        <v/>
      </c>
      <c r="L25" s="6"/>
    </row>
    <row r="26" ht="14.25" customHeight="1">
      <c r="A26" s="28">
        <v>13.0</v>
      </c>
      <c r="B26" s="29"/>
      <c r="C26" s="30"/>
      <c r="D26" s="30"/>
      <c r="E26" s="30"/>
      <c r="F26" s="30"/>
      <c r="G26" s="31"/>
      <c r="H26" s="32"/>
      <c r="I26" s="20"/>
      <c r="J26" s="33" t="str">
        <f t="shared" si="1"/>
        <v/>
      </c>
      <c r="K26" s="33" t="str">
        <f t="shared" si="2"/>
        <v/>
      </c>
      <c r="L26" s="6"/>
    </row>
    <row r="27" ht="14.25" customHeight="1">
      <c r="A27" s="28">
        <v>14.0</v>
      </c>
      <c r="B27" s="29"/>
      <c r="C27" s="30"/>
      <c r="D27" s="30"/>
      <c r="E27" s="30"/>
      <c r="F27" s="30"/>
      <c r="G27" s="31"/>
      <c r="H27" s="32"/>
      <c r="I27" s="20"/>
      <c r="J27" s="33" t="str">
        <f t="shared" si="1"/>
        <v/>
      </c>
      <c r="K27" s="33" t="str">
        <f t="shared" si="2"/>
        <v/>
      </c>
      <c r="L27" s="6"/>
    </row>
    <row r="28" ht="14.25" customHeight="1">
      <c r="A28" s="28">
        <v>15.0</v>
      </c>
      <c r="B28" s="29"/>
      <c r="C28" s="30"/>
      <c r="D28" s="30"/>
      <c r="E28" s="30"/>
      <c r="F28" s="30"/>
      <c r="G28" s="31"/>
      <c r="H28" s="32"/>
      <c r="I28" s="20"/>
      <c r="J28" s="33" t="str">
        <f t="shared" si="1"/>
        <v/>
      </c>
      <c r="K28" s="33" t="str">
        <f t="shared" si="2"/>
        <v/>
      </c>
      <c r="L28" s="6"/>
    </row>
    <row r="29" ht="14.25" customHeight="1">
      <c r="A29" s="28">
        <v>16.0</v>
      </c>
      <c r="B29" s="29"/>
      <c r="C29" s="30"/>
      <c r="D29" s="30"/>
      <c r="E29" s="30"/>
      <c r="F29" s="30"/>
      <c r="G29" s="31"/>
      <c r="H29" s="32"/>
      <c r="I29" s="20"/>
      <c r="J29" s="33" t="str">
        <f t="shared" si="1"/>
        <v/>
      </c>
      <c r="K29" s="33" t="str">
        <f t="shared" si="2"/>
        <v/>
      </c>
      <c r="L29" s="6"/>
    </row>
    <row r="30" ht="14.25" customHeight="1">
      <c r="A30" s="28">
        <v>17.0</v>
      </c>
      <c r="B30" s="29"/>
      <c r="C30" s="30"/>
      <c r="D30" s="30"/>
      <c r="E30" s="30"/>
      <c r="F30" s="30"/>
      <c r="G30" s="31"/>
      <c r="H30" s="32"/>
      <c r="I30" s="20"/>
      <c r="J30" s="33" t="str">
        <f t="shared" si="1"/>
        <v/>
      </c>
      <c r="K30" s="33" t="str">
        <f t="shared" si="2"/>
        <v/>
      </c>
      <c r="L30" s="6"/>
    </row>
    <row r="31" ht="14.25" customHeight="1">
      <c r="A31" s="28">
        <v>18.0</v>
      </c>
      <c r="B31" s="29"/>
      <c r="C31" s="30"/>
      <c r="D31" s="30"/>
      <c r="E31" s="30"/>
      <c r="F31" s="30"/>
      <c r="G31" s="31"/>
      <c r="H31" s="32"/>
      <c r="I31" s="20"/>
      <c r="J31" s="33" t="str">
        <f t="shared" si="1"/>
        <v/>
      </c>
      <c r="K31" s="33" t="str">
        <f t="shared" si="2"/>
        <v/>
      </c>
      <c r="L31" s="6"/>
    </row>
    <row r="32" ht="14.25" customHeight="1">
      <c r="A32" s="28">
        <v>19.0</v>
      </c>
      <c r="B32" s="29"/>
      <c r="C32" s="30"/>
      <c r="D32" s="30"/>
      <c r="E32" s="30"/>
      <c r="F32" s="30"/>
      <c r="G32" s="31"/>
      <c r="H32" s="32"/>
      <c r="I32" s="20"/>
      <c r="J32" s="33" t="str">
        <f t="shared" si="1"/>
        <v/>
      </c>
      <c r="K32" s="33" t="str">
        <f t="shared" si="2"/>
        <v/>
      </c>
      <c r="L32" s="6"/>
    </row>
    <row r="33" ht="14.25" customHeight="1">
      <c r="A33" s="28">
        <v>20.0</v>
      </c>
      <c r="B33" s="29"/>
      <c r="C33" s="30"/>
      <c r="D33" s="30"/>
      <c r="E33" s="30"/>
      <c r="F33" s="30"/>
      <c r="G33" s="31"/>
      <c r="H33" s="32"/>
      <c r="I33" s="20"/>
      <c r="J33" s="33" t="str">
        <f t="shared" si="1"/>
        <v/>
      </c>
      <c r="K33" s="33" t="str">
        <f t="shared" si="2"/>
        <v/>
      </c>
      <c r="L33" s="6"/>
    </row>
    <row r="34" ht="14.25" customHeight="1">
      <c r="A34" s="28">
        <v>21.0</v>
      </c>
      <c r="B34" s="29"/>
      <c r="C34" s="30"/>
      <c r="D34" s="30"/>
      <c r="E34" s="30"/>
      <c r="F34" s="30"/>
      <c r="G34" s="31"/>
      <c r="H34" s="32"/>
      <c r="I34" s="20"/>
      <c r="J34" s="33" t="str">
        <f t="shared" si="1"/>
        <v/>
      </c>
      <c r="K34" s="33" t="str">
        <f t="shared" si="2"/>
        <v/>
      </c>
      <c r="L34" s="6"/>
    </row>
    <row r="35" ht="14.25" customHeight="1">
      <c r="A35" s="28">
        <v>22.0</v>
      </c>
      <c r="B35" s="29"/>
      <c r="C35" s="30"/>
      <c r="D35" s="30"/>
      <c r="E35" s="30"/>
      <c r="F35" s="30"/>
      <c r="G35" s="31"/>
      <c r="H35" s="32"/>
      <c r="I35" s="20"/>
      <c r="J35" s="33" t="str">
        <f t="shared" si="1"/>
        <v/>
      </c>
      <c r="K35" s="33" t="str">
        <f t="shared" si="2"/>
        <v/>
      </c>
      <c r="L35" s="6"/>
    </row>
    <row r="36" ht="14.25" customHeight="1">
      <c r="A36" s="28">
        <v>23.0</v>
      </c>
      <c r="B36" s="29"/>
      <c r="C36" s="30"/>
      <c r="D36" s="30"/>
      <c r="E36" s="30"/>
      <c r="F36" s="30"/>
      <c r="G36" s="31"/>
      <c r="H36" s="32"/>
      <c r="I36" s="20"/>
      <c r="J36" s="33" t="str">
        <f t="shared" si="1"/>
        <v/>
      </c>
      <c r="K36" s="33" t="str">
        <f t="shared" si="2"/>
        <v/>
      </c>
      <c r="L36" s="6"/>
    </row>
    <row r="37" ht="14.25" customHeight="1">
      <c r="A37" s="28">
        <v>24.0</v>
      </c>
      <c r="B37" s="29"/>
      <c r="C37" s="30"/>
      <c r="D37" s="30"/>
      <c r="E37" s="30"/>
      <c r="F37" s="30"/>
      <c r="G37" s="31"/>
      <c r="H37" s="32"/>
      <c r="I37" s="20"/>
      <c r="J37" s="33" t="str">
        <f t="shared" si="1"/>
        <v/>
      </c>
      <c r="K37" s="33" t="str">
        <f t="shared" si="2"/>
        <v/>
      </c>
      <c r="L37" s="6"/>
    </row>
    <row r="38" ht="14.25" customHeight="1">
      <c r="A38" s="28">
        <v>25.0</v>
      </c>
      <c r="B38" s="29"/>
      <c r="C38" s="30"/>
      <c r="D38" s="30"/>
      <c r="E38" s="30"/>
      <c r="F38" s="30"/>
      <c r="G38" s="31"/>
      <c r="H38" s="32"/>
      <c r="I38" s="20"/>
      <c r="J38" s="33" t="str">
        <f t="shared" si="1"/>
        <v/>
      </c>
      <c r="K38" s="33" t="str">
        <f t="shared" si="2"/>
        <v/>
      </c>
      <c r="L38" s="6"/>
    </row>
    <row r="39" ht="14.25" customHeight="1">
      <c r="A39" s="28">
        <v>26.0</v>
      </c>
      <c r="B39" s="29"/>
      <c r="C39" s="30"/>
      <c r="D39" s="30"/>
      <c r="E39" s="30"/>
      <c r="F39" s="30"/>
      <c r="G39" s="31"/>
      <c r="H39" s="32"/>
      <c r="I39" s="20"/>
      <c r="J39" s="33" t="str">
        <f t="shared" si="1"/>
        <v/>
      </c>
      <c r="K39" s="33" t="str">
        <f t="shared" si="2"/>
        <v/>
      </c>
      <c r="L39" s="6"/>
    </row>
    <row r="40" ht="14.25" customHeight="1">
      <c r="A40" s="28">
        <v>27.0</v>
      </c>
      <c r="B40" s="29"/>
      <c r="C40" s="30"/>
      <c r="D40" s="30"/>
      <c r="E40" s="30"/>
      <c r="F40" s="30"/>
      <c r="G40" s="31"/>
      <c r="H40" s="32"/>
      <c r="I40" s="20"/>
      <c r="J40" s="33" t="str">
        <f t="shared" si="1"/>
        <v/>
      </c>
      <c r="K40" s="33" t="str">
        <f t="shared" si="2"/>
        <v/>
      </c>
      <c r="L40" s="6"/>
    </row>
    <row r="41" ht="14.25" customHeight="1">
      <c r="A41" s="28">
        <v>28.0</v>
      </c>
      <c r="B41" s="29"/>
      <c r="C41" s="30"/>
      <c r="D41" s="30"/>
      <c r="E41" s="30"/>
      <c r="F41" s="30"/>
      <c r="G41" s="31"/>
      <c r="H41" s="32"/>
      <c r="I41" s="20"/>
      <c r="J41" s="33" t="str">
        <f t="shared" si="1"/>
        <v/>
      </c>
      <c r="K41" s="33" t="str">
        <f t="shared" si="2"/>
        <v/>
      </c>
      <c r="L41" s="6"/>
    </row>
    <row r="42" ht="14.25" customHeight="1">
      <c r="A42" s="28">
        <v>29.0</v>
      </c>
      <c r="B42" s="29"/>
      <c r="C42" s="30"/>
      <c r="D42" s="30"/>
      <c r="E42" s="30"/>
      <c r="F42" s="30"/>
      <c r="G42" s="31"/>
      <c r="H42" s="32"/>
      <c r="I42" s="20"/>
      <c r="J42" s="33" t="str">
        <f t="shared" si="1"/>
        <v/>
      </c>
      <c r="K42" s="33" t="str">
        <f t="shared" si="2"/>
        <v/>
      </c>
      <c r="L42" s="6"/>
    </row>
    <row r="43" ht="14.25" customHeight="1">
      <c r="A43" s="28">
        <v>30.0</v>
      </c>
      <c r="B43" s="29"/>
      <c r="C43" s="30"/>
      <c r="D43" s="30"/>
      <c r="E43" s="30"/>
      <c r="F43" s="30"/>
      <c r="G43" s="31"/>
      <c r="H43" s="32"/>
      <c r="I43" s="20"/>
      <c r="J43" s="33" t="str">
        <f t="shared" si="1"/>
        <v/>
      </c>
      <c r="K43" s="33" t="str">
        <f t="shared" si="2"/>
        <v/>
      </c>
      <c r="L43" s="6"/>
    </row>
    <row r="44" ht="14.25" customHeight="1">
      <c r="A44" s="28">
        <v>31.0</v>
      </c>
      <c r="B44" s="29"/>
      <c r="C44" s="30"/>
      <c r="D44" s="30"/>
      <c r="E44" s="30"/>
      <c r="F44" s="30"/>
      <c r="G44" s="31"/>
      <c r="H44" s="32"/>
      <c r="I44" s="20"/>
      <c r="J44" s="33" t="str">
        <f t="shared" si="1"/>
        <v/>
      </c>
      <c r="K44" s="33" t="str">
        <f t="shared" si="2"/>
        <v/>
      </c>
      <c r="L44" s="6"/>
    </row>
    <row r="45" ht="14.25" customHeight="1">
      <c r="A45" s="28">
        <v>32.0</v>
      </c>
      <c r="B45" s="29"/>
      <c r="C45" s="30"/>
      <c r="D45" s="30"/>
      <c r="E45" s="30"/>
      <c r="F45" s="30"/>
      <c r="G45" s="31"/>
      <c r="H45" s="32"/>
      <c r="I45" s="20"/>
      <c r="J45" s="33" t="str">
        <f t="shared" si="1"/>
        <v/>
      </c>
      <c r="K45" s="33" t="str">
        <f t="shared" si="2"/>
        <v/>
      </c>
      <c r="L45" s="6"/>
    </row>
    <row r="46" ht="14.25" customHeight="1">
      <c r="A46" s="28">
        <v>33.0</v>
      </c>
      <c r="B46" s="29"/>
      <c r="C46" s="30"/>
      <c r="D46" s="30"/>
      <c r="E46" s="30"/>
      <c r="F46" s="30"/>
      <c r="G46" s="31"/>
      <c r="H46" s="32"/>
      <c r="I46" s="20"/>
      <c r="J46" s="33" t="str">
        <f t="shared" si="1"/>
        <v/>
      </c>
      <c r="K46" s="33" t="str">
        <f t="shared" si="2"/>
        <v/>
      </c>
      <c r="L46" s="6"/>
    </row>
    <row r="47" ht="14.25" customHeight="1">
      <c r="A47" s="28">
        <v>34.0</v>
      </c>
      <c r="B47" s="29"/>
      <c r="C47" s="30"/>
      <c r="D47" s="30"/>
      <c r="E47" s="30"/>
      <c r="F47" s="30"/>
      <c r="G47" s="31"/>
      <c r="H47" s="32"/>
      <c r="I47" s="20"/>
      <c r="J47" s="33" t="str">
        <f t="shared" si="1"/>
        <v/>
      </c>
      <c r="K47" s="33" t="str">
        <f t="shared" si="2"/>
        <v/>
      </c>
      <c r="L47" s="6"/>
    </row>
    <row r="48" ht="14.25" customHeight="1">
      <c r="A48" s="28">
        <v>35.0</v>
      </c>
      <c r="B48" s="29"/>
      <c r="C48" s="30"/>
      <c r="D48" s="30"/>
      <c r="E48" s="30"/>
      <c r="F48" s="30"/>
      <c r="G48" s="31"/>
      <c r="H48" s="32"/>
      <c r="I48" s="20"/>
      <c r="J48" s="33" t="str">
        <f t="shared" si="1"/>
        <v/>
      </c>
      <c r="K48" s="33" t="str">
        <f t="shared" si="2"/>
        <v/>
      </c>
      <c r="L48" s="6"/>
    </row>
    <row r="49" ht="14.25" customHeight="1">
      <c r="A49" s="28">
        <v>36.0</v>
      </c>
      <c r="B49" s="29"/>
      <c r="C49" s="30"/>
      <c r="D49" s="30"/>
      <c r="E49" s="30"/>
      <c r="F49" s="30"/>
      <c r="G49" s="31"/>
      <c r="H49" s="32"/>
      <c r="I49" s="20"/>
      <c r="J49" s="33" t="str">
        <f t="shared" si="1"/>
        <v/>
      </c>
      <c r="K49" s="33" t="str">
        <f t="shared" si="2"/>
        <v/>
      </c>
      <c r="L49" s="6"/>
    </row>
    <row r="50" ht="14.25" customHeight="1">
      <c r="A50" s="28">
        <v>37.0</v>
      </c>
      <c r="B50" s="29"/>
      <c r="C50" s="30"/>
      <c r="D50" s="30"/>
      <c r="E50" s="30"/>
      <c r="F50" s="30"/>
      <c r="G50" s="31"/>
      <c r="H50" s="32"/>
      <c r="I50" s="20"/>
      <c r="J50" s="33" t="str">
        <f t="shared" si="1"/>
        <v/>
      </c>
      <c r="K50" s="33" t="str">
        <f t="shared" si="2"/>
        <v/>
      </c>
      <c r="L50" s="6"/>
    </row>
    <row r="51" ht="14.25" customHeight="1">
      <c r="A51" s="28">
        <v>38.0</v>
      </c>
      <c r="B51" s="29"/>
      <c r="C51" s="30"/>
      <c r="D51" s="30"/>
      <c r="E51" s="30"/>
      <c r="F51" s="30"/>
      <c r="G51" s="31"/>
      <c r="H51" s="32"/>
      <c r="I51" s="20"/>
      <c r="J51" s="33" t="str">
        <f t="shared" si="1"/>
        <v/>
      </c>
      <c r="K51" s="33" t="str">
        <f t="shared" si="2"/>
        <v/>
      </c>
      <c r="L51" s="6"/>
    </row>
    <row r="52" ht="14.25" customHeight="1">
      <c r="A52" s="28">
        <v>39.0</v>
      </c>
      <c r="B52" s="29"/>
      <c r="C52" s="30"/>
      <c r="D52" s="30"/>
      <c r="E52" s="30"/>
      <c r="F52" s="30"/>
      <c r="G52" s="31"/>
      <c r="H52" s="32"/>
      <c r="I52" s="20"/>
      <c r="J52" s="33" t="str">
        <f t="shared" si="1"/>
        <v/>
      </c>
      <c r="K52" s="33" t="str">
        <f t="shared" si="2"/>
        <v/>
      </c>
      <c r="L52" s="6"/>
    </row>
    <row r="53" ht="14.25" customHeight="1">
      <c r="A53" s="28">
        <v>40.0</v>
      </c>
      <c r="B53" s="29"/>
      <c r="C53" s="30"/>
      <c r="D53" s="30"/>
      <c r="E53" s="30"/>
      <c r="F53" s="30"/>
      <c r="G53" s="31"/>
      <c r="H53" s="32"/>
      <c r="I53" s="20"/>
      <c r="J53" s="33" t="str">
        <f t="shared" si="1"/>
        <v/>
      </c>
      <c r="K53" s="33" t="str">
        <f t="shared" si="2"/>
        <v/>
      </c>
      <c r="L53" s="6"/>
    </row>
    <row r="54" ht="14.25" customHeight="1">
      <c r="A54" s="28">
        <v>41.0</v>
      </c>
      <c r="B54" s="29"/>
      <c r="C54" s="30"/>
      <c r="D54" s="30"/>
      <c r="E54" s="30"/>
      <c r="F54" s="30"/>
      <c r="G54" s="31"/>
      <c r="H54" s="32"/>
      <c r="I54" s="20"/>
      <c r="J54" s="33" t="str">
        <f t="shared" si="1"/>
        <v/>
      </c>
      <c r="K54" s="33" t="str">
        <f t="shared" si="2"/>
        <v/>
      </c>
      <c r="L54" s="6"/>
    </row>
    <row r="55" ht="14.25" customHeight="1">
      <c r="A55" s="28">
        <v>42.0</v>
      </c>
      <c r="B55" s="29"/>
      <c r="C55" s="30"/>
      <c r="D55" s="30"/>
      <c r="E55" s="30"/>
      <c r="F55" s="30"/>
      <c r="G55" s="31"/>
      <c r="H55" s="32"/>
      <c r="I55" s="20"/>
      <c r="J55" s="33" t="str">
        <f t="shared" si="1"/>
        <v/>
      </c>
      <c r="K55" s="33" t="str">
        <f t="shared" si="2"/>
        <v/>
      </c>
      <c r="L55" s="6"/>
    </row>
    <row r="56" ht="14.25" customHeight="1">
      <c r="A56" s="28">
        <v>43.0</v>
      </c>
      <c r="B56" s="29"/>
      <c r="C56" s="30"/>
      <c r="D56" s="30"/>
      <c r="E56" s="30"/>
      <c r="F56" s="30"/>
      <c r="G56" s="31"/>
      <c r="H56" s="32"/>
      <c r="I56" s="20"/>
      <c r="J56" s="33" t="str">
        <f t="shared" si="1"/>
        <v/>
      </c>
      <c r="K56" s="33" t="str">
        <f t="shared" si="2"/>
        <v/>
      </c>
      <c r="L56" s="6"/>
    </row>
    <row r="57" ht="14.25" customHeight="1">
      <c r="A57" s="28">
        <v>44.0</v>
      </c>
      <c r="B57" s="29"/>
      <c r="C57" s="30"/>
      <c r="D57" s="30"/>
      <c r="E57" s="30"/>
      <c r="F57" s="30"/>
      <c r="G57" s="31"/>
      <c r="H57" s="32"/>
      <c r="I57" s="20"/>
      <c r="J57" s="33" t="str">
        <f t="shared" si="1"/>
        <v/>
      </c>
      <c r="K57" s="33" t="str">
        <f t="shared" si="2"/>
        <v/>
      </c>
      <c r="L57" s="6"/>
    </row>
    <row r="58" ht="14.25" customHeight="1">
      <c r="A58" s="28">
        <v>45.0</v>
      </c>
      <c r="B58" s="29"/>
      <c r="C58" s="30"/>
      <c r="D58" s="30"/>
      <c r="E58" s="30"/>
      <c r="F58" s="30"/>
      <c r="G58" s="31"/>
      <c r="H58" s="32"/>
      <c r="I58" s="20"/>
      <c r="J58" s="33" t="str">
        <f t="shared" si="1"/>
        <v/>
      </c>
      <c r="K58" s="33" t="str">
        <f t="shared" si="2"/>
        <v/>
      </c>
      <c r="L58" s="6"/>
    </row>
    <row r="59" ht="14.25" customHeight="1">
      <c r="A59" s="28">
        <v>46.0</v>
      </c>
      <c r="B59" s="29"/>
      <c r="C59" s="30"/>
      <c r="D59" s="30"/>
      <c r="E59" s="30"/>
      <c r="F59" s="30"/>
      <c r="G59" s="31"/>
      <c r="H59" s="32"/>
      <c r="I59" s="20"/>
      <c r="J59" s="33" t="str">
        <f t="shared" si="1"/>
        <v/>
      </c>
      <c r="K59" s="33" t="str">
        <f t="shared" si="2"/>
        <v/>
      </c>
      <c r="L59" s="6"/>
    </row>
    <row r="60" ht="14.25" customHeight="1">
      <c r="A60" s="28">
        <v>47.0</v>
      </c>
      <c r="B60" s="29"/>
      <c r="C60" s="30"/>
      <c r="D60" s="30"/>
      <c r="E60" s="30"/>
      <c r="F60" s="30"/>
      <c r="G60" s="31"/>
      <c r="H60" s="32"/>
      <c r="I60" s="20"/>
      <c r="J60" s="33" t="str">
        <f t="shared" si="1"/>
        <v/>
      </c>
      <c r="K60" s="33" t="str">
        <f t="shared" si="2"/>
        <v/>
      </c>
      <c r="L60" s="6"/>
    </row>
    <row r="61" ht="14.25" customHeight="1">
      <c r="A61" s="28">
        <v>48.0</v>
      </c>
      <c r="B61" s="29"/>
      <c r="C61" s="30"/>
      <c r="D61" s="30"/>
      <c r="E61" s="30"/>
      <c r="F61" s="30"/>
      <c r="G61" s="31"/>
      <c r="H61" s="32"/>
      <c r="I61" s="20"/>
      <c r="J61" s="33" t="str">
        <f t="shared" si="1"/>
        <v/>
      </c>
      <c r="K61" s="33" t="str">
        <f t="shared" si="2"/>
        <v/>
      </c>
      <c r="L61" s="6"/>
    </row>
    <row r="62" ht="14.25" customHeight="1">
      <c r="A62" s="28">
        <v>49.0</v>
      </c>
      <c r="B62" s="29"/>
      <c r="C62" s="30"/>
      <c r="D62" s="30"/>
      <c r="E62" s="30"/>
      <c r="F62" s="30"/>
      <c r="G62" s="31"/>
      <c r="H62" s="32"/>
      <c r="I62" s="20"/>
      <c r="J62" s="33" t="str">
        <f t="shared" si="1"/>
        <v/>
      </c>
      <c r="K62" s="33" t="str">
        <f t="shared" si="2"/>
        <v/>
      </c>
      <c r="L62" s="6"/>
    </row>
    <row r="63" ht="14.25" customHeight="1">
      <c r="A63" s="28">
        <v>50.0</v>
      </c>
      <c r="B63" s="29"/>
      <c r="C63" s="30"/>
      <c r="D63" s="30"/>
      <c r="E63" s="30"/>
      <c r="F63" s="30"/>
      <c r="G63" s="31"/>
      <c r="H63" s="32"/>
      <c r="I63" s="20"/>
      <c r="J63" s="33" t="str">
        <f t="shared" si="1"/>
        <v/>
      </c>
      <c r="K63" s="33" t="str">
        <f t="shared" si="2"/>
        <v/>
      </c>
      <c r="L63" s="6"/>
    </row>
    <row r="64" ht="14.25" customHeight="1">
      <c r="B64" s="6"/>
      <c r="C64" s="10"/>
      <c r="D64" s="10"/>
      <c r="E64" s="34"/>
      <c r="F64" s="6"/>
      <c r="G64" s="6"/>
      <c r="H64" s="6"/>
      <c r="I64" s="6"/>
      <c r="J64" s="35"/>
      <c r="K64" s="36"/>
    </row>
    <row r="65" ht="14.25" customHeight="1">
      <c r="B65" s="6"/>
      <c r="C65" s="10"/>
      <c r="D65" s="10"/>
      <c r="E65" s="34"/>
      <c r="F65" s="6"/>
      <c r="G65" s="6"/>
      <c r="H65" s="6"/>
      <c r="I65" s="6"/>
      <c r="J65" s="35"/>
      <c r="K65" s="36"/>
    </row>
    <row r="66" ht="14.25" customHeight="1"/>
    <row r="67" ht="14.25" customHeight="1">
      <c r="B67" s="37" t="s">
        <v>0</v>
      </c>
      <c r="C67" s="37" t="s">
        <v>134</v>
      </c>
      <c r="F67" s="38"/>
    </row>
    <row r="68" ht="14.25" customHeight="1">
      <c r="B68" s="39" t="s">
        <v>135</v>
      </c>
      <c r="C68" s="40">
        <f t="shared" ref="C68:C96" si="3">SUMIF($C$13:$J$63,B68,$J$13:$J$63)</f>
        <v>0</v>
      </c>
    </row>
    <row r="69" ht="14.25" customHeight="1">
      <c r="B69" s="39" t="s">
        <v>136</v>
      </c>
      <c r="C69" s="40">
        <f t="shared" si="3"/>
        <v>0</v>
      </c>
    </row>
    <row r="70" ht="14.25" customHeight="1">
      <c r="B70" s="39" t="s">
        <v>61</v>
      </c>
      <c r="C70" s="40">
        <f t="shared" si="3"/>
        <v>0</v>
      </c>
    </row>
    <row r="71" ht="14.25" customHeight="1">
      <c r="B71" s="39" t="s">
        <v>16</v>
      </c>
      <c r="C71" s="40">
        <f t="shared" si="3"/>
        <v>0</v>
      </c>
    </row>
    <row r="72" ht="14.25" customHeight="1">
      <c r="B72" s="39" t="s">
        <v>72</v>
      </c>
      <c r="C72" s="40">
        <f t="shared" si="3"/>
        <v>0</v>
      </c>
    </row>
    <row r="73" ht="14.25" customHeight="1">
      <c r="B73" s="39" t="s">
        <v>137</v>
      </c>
      <c r="C73" s="40">
        <f t="shared" si="3"/>
        <v>0</v>
      </c>
    </row>
    <row r="74" ht="14.25" customHeight="1">
      <c r="B74" s="39" t="s">
        <v>30</v>
      </c>
      <c r="C74" s="40">
        <f t="shared" si="3"/>
        <v>0</v>
      </c>
    </row>
    <row r="75" ht="14.25" customHeight="1">
      <c r="B75" s="39" t="s">
        <v>138</v>
      </c>
      <c r="C75" s="40">
        <f t="shared" si="3"/>
        <v>0</v>
      </c>
    </row>
    <row r="76" ht="14.25" customHeight="1">
      <c r="B76" s="39" t="s">
        <v>36</v>
      </c>
      <c r="C76" s="40">
        <f t="shared" si="3"/>
        <v>0</v>
      </c>
    </row>
    <row r="77" ht="14.25" customHeight="1">
      <c r="B77" s="39" t="s">
        <v>67</v>
      </c>
      <c r="C77" s="40">
        <f t="shared" si="3"/>
        <v>0</v>
      </c>
    </row>
    <row r="78" ht="14.25" customHeight="1">
      <c r="B78" s="39" t="s">
        <v>139</v>
      </c>
      <c r="C78" s="40">
        <f t="shared" si="3"/>
        <v>0</v>
      </c>
    </row>
    <row r="79" ht="14.25" customHeight="1">
      <c r="B79" s="39" t="s">
        <v>64</v>
      </c>
      <c r="C79" s="40">
        <f t="shared" si="3"/>
        <v>0</v>
      </c>
    </row>
    <row r="80" ht="14.25" customHeight="1">
      <c r="B80" s="39" t="s">
        <v>140</v>
      </c>
      <c r="C80" s="40">
        <f t="shared" si="3"/>
        <v>0</v>
      </c>
    </row>
    <row r="81" ht="14.25" customHeight="1">
      <c r="B81" s="39" t="s">
        <v>52</v>
      </c>
      <c r="C81" s="40">
        <f t="shared" si="3"/>
        <v>0</v>
      </c>
    </row>
    <row r="82" ht="14.25" customHeight="1">
      <c r="B82" s="39" t="s">
        <v>141</v>
      </c>
      <c r="C82" s="40">
        <f t="shared" si="3"/>
        <v>0</v>
      </c>
    </row>
    <row r="83" ht="14.25" customHeight="1">
      <c r="B83" s="39" t="s">
        <v>142</v>
      </c>
      <c r="C83" s="40">
        <f t="shared" si="3"/>
        <v>0</v>
      </c>
    </row>
    <row r="84" ht="14.25" customHeight="1">
      <c r="B84" s="39" t="s">
        <v>8</v>
      </c>
      <c r="C84" s="40">
        <f t="shared" si="3"/>
        <v>0</v>
      </c>
    </row>
    <row r="85" ht="14.25" customHeight="1">
      <c r="B85" s="39" t="s">
        <v>143</v>
      </c>
      <c r="C85" s="40">
        <f t="shared" si="3"/>
        <v>0</v>
      </c>
    </row>
    <row r="86" ht="14.25" customHeight="1">
      <c r="B86" s="39" t="s">
        <v>144</v>
      </c>
      <c r="C86" s="40">
        <f t="shared" si="3"/>
        <v>0</v>
      </c>
    </row>
    <row r="87" ht="14.25" customHeight="1">
      <c r="B87" s="39" t="s">
        <v>6</v>
      </c>
      <c r="C87" s="40">
        <f t="shared" si="3"/>
        <v>0</v>
      </c>
    </row>
    <row r="88" ht="14.25" customHeight="1">
      <c r="B88" s="39" t="s">
        <v>145</v>
      </c>
      <c r="C88" s="40">
        <f t="shared" si="3"/>
        <v>0</v>
      </c>
    </row>
    <row r="89" ht="14.25" customHeight="1">
      <c r="B89" s="39" t="s">
        <v>71</v>
      </c>
      <c r="C89" s="40">
        <f t="shared" si="3"/>
        <v>0</v>
      </c>
    </row>
    <row r="90" ht="14.25" customHeight="1">
      <c r="B90" s="39" t="s">
        <v>146</v>
      </c>
      <c r="C90" s="40">
        <f t="shared" si="3"/>
        <v>0</v>
      </c>
    </row>
    <row r="91" ht="14.25" customHeight="1">
      <c r="B91" s="39" t="s">
        <v>147</v>
      </c>
      <c r="C91" s="40">
        <f t="shared" si="3"/>
        <v>0</v>
      </c>
    </row>
    <row r="92" ht="14.25" customHeight="1">
      <c r="B92" s="39" t="s">
        <v>148</v>
      </c>
      <c r="C92" s="40">
        <f t="shared" si="3"/>
        <v>0</v>
      </c>
    </row>
    <row r="93" ht="14.25" customHeight="1">
      <c r="B93" s="39" t="s">
        <v>149</v>
      </c>
      <c r="C93" s="40">
        <f t="shared" si="3"/>
        <v>0</v>
      </c>
    </row>
    <row r="94" ht="14.25" customHeight="1">
      <c r="B94" s="39" t="s">
        <v>11</v>
      </c>
      <c r="C94" s="40">
        <f t="shared" si="3"/>
        <v>0</v>
      </c>
    </row>
    <row r="95" ht="14.25" customHeight="1">
      <c r="B95" s="39" t="s">
        <v>150</v>
      </c>
      <c r="C95" s="40">
        <f t="shared" si="3"/>
        <v>0</v>
      </c>
    </row>
    <row r="96" ht="14.25" customHeight="1">
      <c r="B96" s="39" t="s">
        <v>74</v>
      </c>
      <c r="C96" s="40">
        <f t="shared" si="3"/>
        <v>0</v>
      </c>
    </row>
    <row r="97" ht="14.25" customHeight="1">
      <c r="B97" s="41" t="s">
        <v>151</v>
      </c>
      <c r="C97" s="40">
        <f>SUM(C68:C96)</f>
        <v>0</v>
      </c>
    </row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C6:D6"/>
    <mergeCell ref="C7:D7"/>
    <mergeCell ref="C8:D8"/>
    <mergeCell ref="C9:D9"/>
    <mergeCell ref="C10:D10"/>
    <mergeCell ref="A11:B11"/>
    <mergeCell ref="F11:I11"/>
    <mergeCell ref="A2:B2"/>
    <mergeCell ref="C2:D2"/>
    <mergeCell ref="F2:H2"/>
    <mergeCell ref="A4:B4"/>
    <mergeCell ref="C4:D4"/>
    <mergeCell ref="A5:B5"/>
    <mergeCell ref="C5:D5"/>
  </mergeCells>
  <conditionalFormatting sqref="K64:K65">
    <cfRule type="cellIs" dxfId="0" priority="1" operator="lessThan">
      <formula>2000</formula>
    </cfRule>
  </conditionalFormatting>
  <conditionalFormatting sqref="A14:K63 B74">
    <cfRule type="expression" dxfId="1" priority="2">
      <formula>#REF!="Software"</formula>
    </cfRule>
  </conditionalFormatting>
  <conditionalFormatting sqref="B68:C72 B75:C96 B97 C73:C74">
    <cfRule type="expression" dxfId="2" priority="3">
      <formula>$C68&gt;0</formula>
    </cfRule>
  </conditionalFormatting>
  <conditionalFormatting sqref="A5:A10 B6:C10 C5">
    <cfRule type="expression" dxfId="3" priority="4">
      <formula>$G$5=""</formula>
    </cfRule>
  </conditionalFormatting>
  <conditionalFormatting sqref="A5:A10 B6:C10 C5">
    <cfRule type="expression" dxfId="4" priority="5">
      <formula>$G$5="NO"</formula>
    </cfRule>
  </conditionalFormatting>
  <conditionalFormatting sqref="A14:K63 B74">
    <cfRule type="expression" dxfId="1" priority="6">
      <formula>FIND("nventariable",#REF!,1)&gt;1</formula>
    </cfRule>
  </conditionalFormatting>
  <conditionalFormatting sqref="A14:K63 B74">
    <cfRule type="expression" dxfId="1" priority="7">
      <formula>LEFT(#REF!,7)="Equipos"</formula>
    </cfRule>
  </conditionalFormatting>
  <dataValidations>
    <dataValidation type="list" allowBlank="1" sqref="G4:G5">
      <formula1>"SI,NO"</formula1>
    </dataValidation>
    <dataValidation type="list" allowBlank="1" showErrorMessage="1" sqref="G14:G63">
      <formula1>Instrucciones!$B$35:$B$64</formula1>
    </dataValidation>
    <dataValidation type="date" operator="greaterThan" allowBlank="1" showInputMessage="1" showErrorMessage="1" prompt="Introducir fecha por favor!" sqref="B14:B63">
      <formula1>43466.0</formula1>
    </dataValidation>
    <dataValidation type="list" allowBlank="1" showErrorMessage="1" sqref="C14:C63">
      <formula1>Instrucciones!$A$3:$A$31</formula1>
    </dataValidation>
    <dataValidation type="list" allowBlank="1" showErrorMessage="1" sqref="C2">
      <formula1>"*,Bioinformática,Biología,Física,Geociencias,Informática,Matemática,Química"</formula1>
    </dataValidation>
    <dataValidation type="date" allowBlank="1" showInputMessage="1" showErrorMessage="1" prompt="Introducir fecha por favor!" sqref="B64:B65">
      <formula1>40695.0</formula1>
      <formula2>40908.0</formula2>
    </dataValidation>
  </dataValidations>
  <printOptions horizontalCentered="1"/>
  <pageMargins bottom="0.394444444444444" footer="0.0" header="0.0" left="0.0" right="0.0" top="0.394444444444444"/>
  <pageSetup scale="50" orientation="landscape" pageOrder="overThenDown"/>
  <headerFooter>
    <oddHeader>&amp;C&amp;A</oddHeader>
    <oddFooter>&amp;CPágina &amp;P</oddFooter>
  </headerFooter>
  <drawing r:id="rId2"/>
  <legacyDrawing r:id="rId3"/>
</worksheet>
</file>